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zad\Desktop\przedmiary drogi\"/>
    </mc:Choice>
  </mc:AlternateContent>
  <xr:revisionPtr revIDLastSave="0" documentId="13_ncr:1_{19515CDB-0E97-4E70-B95D-0539AB562377}" xr6:coauthVersionLast="47" xr6:coauthVersionMax="47" xr10:uidLastSave="{00000000-0000-0000-0000-000000000000}"/>
  <bookViews>
    <workbookView xWindow="1905" yWindow="1905" windowWidth="15375" windowHeight="7875" xr2:uid="{00000000-000D-0000-FFFF-FFFF00000000}"/>
  </bookViews>
  <sheets>
    <sheet name="przedmiar" sheetId="3" r:id="rId1"/>
  </sheets>
  <calcPr calcId="191029"/>
</workbook>
</file>

<file path=xl/calcChain.xml><?xml version="1.0" encoding="utf-8"?>
<calcChain xmlns="http://schemas.openxmlformats.org/spreadsheetml/2006/main">
  <c r="G38" i="3" l="1"/>
  <c r="G39" i="3" s="1"/>
  <c r="G40" i="3" s="1"/>
</calcChain>
</file>

<file path=xl/sharedStrings.xml><?xml version="1.0" encoding="utf-8"?>
<sst xmlns="http://schemas.openxmlformats.org/spreadsheetml/2006/main" count="126" uniqueCount="99">
  <si>
    <t>L.p.</t>
  </si>
  <si>
    <t>Podstawa</t>
  </si>
  <si>
    <t>Nazwa grupy asortymentowej. Opis pozycji kosztorysowej.</t>
  </si>
  <si>
    <t>Nazwa jedn. obmiar.</t>
  </si>
  <si>
    <t>Ilość jedn. obmiar.</t>
  </si>
  <si>
    <t>Cena jedn. (zł)</t>
  </si>
  <si>
    <t>Cena ofertowa</t>
  </si>
  <si>
    <t>Roboty pomiarowe przy liniowych robotach ziemnych - trasa drogi w terenie równinnym</t>
  </si>
  <si>
    <t>km</t>
  </si>
  <si>
    <t>Roboty pomiarowe</t>
  </si>
  <si>
    <t>Roboty rozbiórkowe</t>
  </si>
  <si>
    <t xml:space="preserve">  D-01.01.0 1a</t>
  </si>
  <si>
    <t>D-01.02.0 2a</t>
  </si>
  <si>
    <r>
      <t>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
</t>
    </r>
  </si>
  <si>
    <t>D-01.02.04</t>
  </si>
  <si>
    <t>m</t>
  </si>
  <si>
    <t>D- 01.02.04</t>
  </si>
  <si>
    <t>Roboty ziemne</t>
  </si>
  <si>
    <t xml:space="preserve">Roboty ziemne wykonywane koparkami podsiębiernymi o poj. łyżki 0.60 m3 w gruncie kat. Ill z transportem urobku samochodami samowyładowczymi na odległość 25 km
</t>
  </si>
  <si>
    <t>Konstrukcje nawierzchni</t>
  </si>
  <si>
    <t>Konstrukcja nr 1 Jezdnia</t>
  </si>
  <si>
    <t>D-02.00-01 D-02.01.01</t>
  </si>
  <si>
    <t>D-02.00.01 D-02.03.01</t>
  </si>
  <si>
    <t>D-04.01.01</t>
  </si>
  <si>
    <t>D-04.04.00 D-04.02.02</t>
  </si>
  <si>
    <t>D-04,05,00 D-04.05.01</t>
  </si>
  <si>
    <t xml:space="preserve">Warstwa mrozoochronna z mieszanki związanej spoiwem hydraulicznym C1,5/2 - grubość warstwy po zagęszczeniu 15cm
</t>
  </si>
  <si>
    <t xml:space="preserve">Usunięcie warstwy ziemi urodzajnej (humusu) o grubości 20 cm za pomocą spycharek
</t>
  </si>
  <si>
    <t xml:space="preserve">Warstwa podbudowy zasadniczej z mieszanki niezwiązanej z kruszywem  C90/3 0/31,5mm - grubości po zagęszczeniu 20 cm
</t>
  </si>
  <si>
    <t>D- 04.03.01</t>
  </si>
  <si>
    <t xml:space="preserve">Mechaniczne oczyszczenie i skropienie emulsjq asfaltową na zimno podbudowy tłuczniowej lub z gruntu stabilizowanego cementem; zużycie emulsji 0,8 kg/m2
</t>
  </si>
  <si>
    <t>D-05.03.05B</t>
  </si>
  <si>
    <t>Warstwa wiążąca AC 16 W  50/70 gr. 8.0 cm</t>
  </si>
  <si>
    <t>D-04.03.01</t>
  </si>
  <si>
    <t xml:space="preserve">Mechaniczne oczyszczenie i skropienie emulsją asfaltową na zimno podbudowy lub nawierzchni betonowej/bitumicznej; zużycie emulsji 0,5 kg/m2
</t>
  </si>
  <si>
    <t xml:space="preserve">Warstwa ścieralna AC 11 S  50/70 gr. 4.0 cm
</t>
  </si>
  <si>
    <t>D- 05.03.05a</t>
  </si>
  <si>
    <t>5.2</t>
  </si>
  <si>
    <t>D- 04.01.01</t>
  </si>
  <si>
    <t>D-04.04.02b</t>
  </si>
  <si>
    <t xml:space="preserve">Mechaniczne profilowanie i zagęszczenie podłoża pod warstwy konstrukcyjne nawierzchni w gruncie kat. I-IV
</t>
  </si>
  <si>
    <t xml:space="preserve">Warstwa mrozoochronna z mieszanki związanej spoiwem hydraulicznym C1,5/2 gr po zagęszczeniu 15cm
</t>
  </si>
  <si>
    <t>D-04.05.00, D-04.05.01</t>
  </si>
  <si>
    <t xml:space="preserve">Podsypka grysowa gr.3cm frakcji 2-8mm
</t>
  </si>
  <si>
    <t>D- 05.03.23</t>
  </si>
  <si>
    <t xml:space="preserve">Podbudowa zasadnicza z miesznaki niezwiązanej z kryszywem C90/3 - grubości po zagęszczeniu 23 cm
</t>
  </si>
  <si>
    <t>D-08.01.01b</t>
  </si>
  <si>
    <t xml:space="preserve">Ława betonowa z oporem  pod krawężniki bet.
</t>
  </si>
  <si>
    <t>D-08.03.01</t>
  </si>
  <si>
    <t xml:space="preserve">Krawężniki betonowe o wymiarach 15x30 cm na podsypce cementowo-piaskowej
- jezdnie, zjazdy, wystające wysepki, przejscia dla pieszych
</t>
  </si>
  <si>
    <t xml:space="preserve">Nawierzchnie z kostki brukowej betonowej koloru ceglanego o grubości 8 cm
</t>
  </si>
  <si>
    <t xml:space="preserve">Obrzeża betonowe o wymiarach 30x8 cm na podsypce cementowo-piaskowej z wypełnieniem spoin zaprawą cementową - zjazdow
</t>
  </si>
  <si>
    <t>Ława pod obrzeża bet. 30x8 z oporem</t>
  </si>
  <si>
    <t>Konstrukcja nr 2 Pobocza</t>
  </si>
  <si>
    <t>Konstrukcja nr 3 Zjazdy</t>
  </si>
  <si>
    <t>5.3</t>
  </si>
  <si>
    <t>Krawężniki betonowe,  obrzeża betonowe</t>
  </si>
  <si>
    <t xml:space="preserve">Transport gruzu samochodem samowyładowczym przy mechanicznym załadowaniu i mechanicznym rozładowaniu na odległość 20 km
</t>
  </si>
  <si>
    <t xml:space="preserve">Formowanie i zagęszczanie nasypów z gruntu pozyskane z wykopu nadającego sie do ponownego wbudowania zgodnie z wymogami SST
</t>
  </si>
  <si>
    <t xml:space="preserve">Mechaniczne profilowanie i zagęszczenie podloża pod warstwy konstrukcyjne nawierzchni w gruncie kat. I-IV
</t>
  </si>
  <si>
    <t xml:space="preserve"> </t>
  </si>
  <si>
    <t>Roboty przygotowawcze</t>
  </si>
  <si>
    <t>Mechaniczne rozebranie nawierzchni z kruszywa i destruktu wraz z rozbiórką podbudowy z kruszywa kamiennego o łącznej gr 30 cm</t>
  </si>
  <si>
    <t>5.1</t>
  </si>
  <si>
    <t>3 d.3</t>
  </si>
  <si>
    <t>1 d.1</t>
  </si>
  <si>
    <t>2 d.2</t>
  </si>
  <si>
    <t xml:space="preserve">Warstwa z mieszanki niezwiązanej z kruszywem  C90/3 0/31,5mm gr 15cm + warstwa z mieszanki niezwiązanej z kruszywem  C90/3 31,5/63 mm gr 15cm. łączna grubość pobocza 30cm
</t>
  </si>
  <si>
    <t>D- 04.04.0
2b</t>
  </si>
  <si>
    <t>5.4</t>
  </si>
  <si>
    <t>VAT 23%</t>
  </si>
  <si>
    <t>Wartość robót brutto w zł</t>
  </si>
  <si>
    <r>
      <t>m</t>
    </r>
    <r>
      <rPr>
        <vertAlign val="superscript"/>
        <sz val="8"/>
        <rFont val="Arial"/>
        <family val="2"/>
        <charset val="238"/>
      </rPr>
      <t>3</t>
    </r>
  </si>
  <si>
    <r>
      <t>Warstwa ulepszonego podłoża z mieszanki niezwiązanej  o CBR &gt;20% oraz k10 &gt;</t>
    </r>
    <r>
      <rPr>
        <i/>
        <sz val="8"/>
        <rFont val="Arial"/>
        <family val="2"/>
        <charset val="238"/>
      </rPr>
      <t xml:space="preserve">= </t>
    </r>
    <r>
      <rPr>
        <sz val="8"/>
        <rFont val="Arial"/>
        <family val="2"/>
        <charset val="238"/>
      </rPr>
      <t>8m/dob - warstwa o grubości 22 cm</t>
    </r>
  </si>
  <si>
    <t xml:space="preserve"> d.3</t>
  </si>
  <si>
    <t>5 d.4</t>
  </si>
  <si>
    <t>6 d.4</t>
  </si>
  <si>
    <t>7 d.5.1</t>
  </si>
  <si>
    <t>8 d.5.1</t>
  </si>
  <si>
    <t>9 d.5.1</t>
  </si>
  <si>
    <t>10 d.5.1</t>
  </si>
  <si>
    <t>12 d.5.1</t>
  </si>
  <si>
    <t>13 d.5.1</t>
  </si>
  <si>
    <t>11 d.5.1</t>
  </si>
  <si>
    <t>14 d.5.1</t>
  </si>
  <si>
    <t>15 d.5.2</t>
  </si>
  <si>
    <t>16 d.5.2</t>
  </si>
  <si>
    <t>17 d.5.3</t>
  </si>
  <si>
    <t>18 d.5.3</t>
  </si>
  <si>
    <t>19 d.5.3</t>
  </si>
  <si>
    <t>20 d.5.3</t>
  </si>
  <si>
    <t>21 d.5.3</t>
  </si>
  <si>
    <t>22 d.5.4</t>
  </si>
  <si>
    <t>23 d.5.4</t>
  </si>
  <si>
    <t>24 d.5.4</t>
  </si>
  <si>
    <t>25 d.5.4</t>
  </si>
  <si>
    <t>Wartość robót netto w zł</t>
  </si>
  <si>
    <t>Modernizacja drogi gminnej nr 336041T w Miłkowskiej Karczmie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</si>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</sst>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0"/>
      <color rgb="FF000000"/>
      <name val="Times New Roman"/>
      <charset val="204"/>
    </font>
    <font>
      <b/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57"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top" wrapText="1"/>
    </xf>
    <xf numFmtId="4" fontId="5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right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top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 wrapText="1"/>
    </xf>
    <xf numFmtId="1" fontId="1" fillId="2" borderId="11" xfId="0" applyNumberFormat="1" applyFont="1" applyFill="1" applyBorder="1" applyAlignment="1">
      <alignment horizontal="right" vertical="top" wrapText="1" shrinkToFit="1"/>
    </xf>
    <xf numFmtId="0" fontId="1" fillId="2" borderId="11" xfId="0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right" vertical="top" wrapText="1" shrinkToFit="1"/>
    </xf>
    <xf numFmtId="0" fontId="1" fillId="2" borderId="5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right" vertical="top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</cellXfs>
  <cellStyles count="3">
    <cellStyle name="Normalny" xfId="0" builtinId="0"/>
    <cellStyle name="Normalny 2 2" xfId="1" xr:uid="{EF62AE9F-E4C2-4497-8E30-49A4599F7EEB}"/>
    <cellStyle name="Normalny 4" xfId="2" xr:uid="{C1D13281-DA37-4506-8083-08DCE6612A4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D9B04-CF4F-47DE-AE13-DE6B721FC0F3}">
  <dimension ref="A1:G40"/>
  <sheetViews>
    <sheetView tabSelected="1" workbookViewId="0">
      <selection activeCell="M7" sqref="M7"/>
    </sheetView>
  </sheetViews>
  <sheetFormatPr defaultRowHeight="12.75" x14ac:dyDescent="0.2"/>
  <cols>
    <col min="1" max="1" width="8.33203125" customWidth="1"/>
    <col min="2" max="2" width="13" customWidth="1"/>
    <col min="3" max="3" width="41" customWidth="1"/>
    <col min="6" max="6" width="11" customWidth="1"/>
    <col min="7" max="7" width="12.83203125" customWidth="1"/>
  </cols>
  <sheetData>
    <row r="1" spans="1:7" ht="13.5" thickBot="1" x14ac:dyDescent="0.25">
      <c r="A1" s="45" t="s">
        <v>98</v>
      </c>
      <c r="B1" s="46"/>
      <c r="C1" s="46"/>
      <c r="D1" s="46"/>
      <c r="E1" s="46"/>
      <c r="F1" s="46"/>
      <c r="G1" s="47"/>
    </row>
    <row r="2" spans="1:7" ht="13.5" thickBot="1" x14ac:dyDescent="0.25">
      <c r="A2" s="48" t="s">
        <v>97</v>
      </c>
      <c r="B2" s="49"/>
      <c r="C2" s="49"/>
      <c r="D2" s="49"/>
      <c r="E2" s="49"/>
      <c r="F2" s="49"/>
      <c r="G2" s="50"/>
    </row>
    <row r="3" spans="1:7" ht="34.5" thickBot="1" x14ac:dyDescent="0.25">
      <c r="A3" s="8" t="s">
        <v>0</v>
      </c>
      <c r="B3" s="14" t="s">
        <v>1</v>
      </c>
      <c r="C3" s="13" t="s">
        <v>2</v>
      </c>
      <c r="D3" s="8" t="s">
        <v>3</v>
      </c>
      <c r="E3" s="14" t="s">
        <v>4</v>
      </c>
      <c r="F3" s="18" t="s">
        <v>5</v>
      </c>
      <c r="G3" s="13" t="s">
        <v>6</v>
      </c>
    </row>
    <row r="4" spans="1:7" ht="17.25" customHeight="1" x14ac:dyDescent="0.2">
      <c r="A4" s="34">
        <v>1</v>
      </c>
      <c r="B4" s="31"/>
      <c r="C4" s="9" t="s">
        <v>9</v>
      </c>
      <c r="D4" s="35"/>
      <c r="E4" s="19"/>
      <c r="F4" s="20"/>
      <c r="G4" s="9"/>
    </row>
    <row r="5" spans="1:7" ht="32.25" customHeight="1" x14ac:dyDescent="0.2">
      <c r="A5" s="21" t="s">
        <v>65</v>
      </c>
      <c r="B5" s="2" t="s">
        <v>11</v>
      </c>
      <c r="C5" s="10" t="s">
        <v>7</v>
      </c>
      <c r="D5" s="36" t="s">
        <v>8</v>
      </c>
      <c r="E5" s="22">
        <v>0.32800000000000001</v>
      </c>
      <c r="F5" s="23"/>
      <c r="G5" s="24"/>
    </row>
    <row r="6" spans="1:7" ht="17.25" customHeight="1" x14ac:dyDescent="0.2">
      <c r="A6" s="37">
        <v>2</v>
      </c>
      <c r="B6" s="32"/>
      <c r="C6" s="25" t="s">
        <v>61</v>
      </c>
      <c r="D6" s="38"/>
      <c r="E6" s="6" t="s">
        <v>60</v>
      </c>
      <c r="F6" s="26"/>
      <c r="G6" s="25"/>
    </row>
    <row r="7" spans="1:7" ht="33" customHeight="1" x14ac:dyDescent="0.2">
      <c r="A7" s="27" t="s">
        <v>66</v>
      </c>
      <c r="B7" s="3" t="s">
        <v>12</v>
      </c>
      <c r="C7" s="10" t="s">
        <v>27</v>
      </c>
      <c r="D7" s="7" t="s">
        <v>13</v>
      </c>
      <c r="E7" s="23">
        <v>491.04</v>
      </c>
      <c r="F7" s="23"/>
      <c r="G7" s="24"/>
    </row>
    <row r="8" spans="1:7" ht="21" customHeight="1" x14ac:dyDescent="0.2">
      <c r="A8" s="37">
        <v>3</v>
      </c>
      <c r="B8" s="33"/>
      <c r="C8" s="25" t="s">
        <v>10</v>
      </c>
      <c r="D8" s="38"/>
      <c r="E8" s="6"/>
      <c r="F8" s="26"/>
      <c r="G8" s="25"/>
    </row>
    <row r="9" spans="1:7" ht="49.5" customHeight="1" x14ac:dyDescent="0.2">
      <c r="A9" s="27" t="s">
        <v>64</v>
      </c>
      <c r="B9" s="1" t="s">
        <v>14</v>
      </c>
      <c r="C9" s="10" t="s">
        <v>62</v>
      </c>
      <c r="D9" s="7" t="s">
        <v>13</v>
      </c>
      <c r="E9" s="23">
        <v>1310</v>
      </c>
      <c r="F9" s="23"/>
      <c r="G9" s="24"/>
    </row>
    <row r="10" spans="1:7" ht="51" customHeight="1" x14ac:dyDescent="0.2">
      <c r="A10" s="27" t="s">
        <v>74</v>
      </c>
      <c r="B10" s="4" t="s">
        <v>16</v>
      </c>
      <c r="C10" s="11" t="s">
        <v>57</v>
      </c>
      <c r="D10" s="7" t="s">
        <v>72</v>
      </c>
      <c r="E10" s="22">
        <v>366.58</v>
      </c>
      <c r="F10" s="23"/>
      <c r="G10" s="24"/>
    </row>
    <row r="11" spans="1:7" ht="15" customHeight="1" x14ac:dyDescent="0.2">
      <c r="A11" s="37">
        <v>4</v>
      </c>
      <c r="B11" s="32"/>
      <c r="C11" s="25" t="s">
        <v>17</v>
      </c>
      <c r="D11" s="38"/>
      <c r="E11" s="6"/>
      <c r="F11" s="39"/>
      <c r="G11" s="40"/>
    </row>
    <row r="12" spans="1:7" ht="54" customHeight="1" x14ac:dyDescent="0.2">
      <c r="A12" s="41" t="s">
        <v>75</v>
      </c>
      <c r="B12" s="15" t="s">
        <v>21</v>
      </c>
      <c r="C12" s="17" t="s">
        <v>18</v>
      </c>
      <c r="D12" s="16" t="s">
        <v>72</v>
      </c>
      <c r="E12" s="28">
        <v>820</v>
      </c>
      <c r="F12" s="29"/>
      <c r="G12" s="30"/>
    </row>
    <row r="13" spans="1:7" ht="51" customHeight="1" x14ac:dyDescent="0.2">
      <c r="A13" s="41" t="s">
        <v>76</v>
      </c>
      <c r="B13" s="15" t="s">
        <v>22</v>
      </c>
      <c r="C13" s="17" t="s">
        <v>58</v>
      </c>
      <c r="D13" s="16" t="s">
        <v>72</v>
      </c>
      <c r="E13" s="28">
        <v>25</v>
      </c>
      <c r="F13" s="29"/>
      <c r="G13" s="30"/>
    </row>
    <row r="14" spans="1:7" ht="18" customHeight="1" x14ac:dyDescent="0.2">
      <c r="A14" s="37">
        <v>5</v>
      </c>
      <c r="B14" s="32"/>
      <c r="C14" s="25" t="s">
        <v>19</v>
      </c>
      <c r="D14" s="38"/>
      <c r="E14" s="6"/>
      <c r="F14" s="39"/>
      <c r="G14" s="40"/>
    </row>
    <row r="15" spans="1:7" ht="17.25" customHeight="1" x14ac:dyDescent="0.2">
      <c r="A15" s="37" t="s">
        <v>63</v>
      </c>
      <c r="B15" s="32"/>
      <c r="C15" s="25" t="s">
        <v>20</v>
      </c>
      <c r="D15" s="38"/>
      <c r="E15" s="6"/>
      <c r="F15" s="39"/>
      <c r="G15" s="40"/>
    </row>
    <row r="16" spans="1:7" ht="39" customHeight="1" x14ac:dyDescent="0.2">
      <c r="A16" s="41" t="s">
        <v>77</v>
      </c>
      <c r="B16" s="15" t="s">
        <v>23</v>
      </c>
      <c r="C16" s="17" t="s">
        <v>59</v>
      </c>
      <c r="D16" s="16" t="s">
        <v>13</v>
      </c>
      <c r="E16" s="28">
        <v>1800.48</v>
      </c>
      <c r="F16" s="29"/>
      <c r="G16" s="30"/>
    </row>
    <row r="17" spans="1:7" ht="39.75" customHeight="1" x14ac:dyDescent="0.2">
      <c r="A17" s="41" t="s">
        <v>78</v>
      </c>
      <c r="B17" s="15" t="s">
        <v>24</v>
      </c>
      <c r="C17" s="17" t="s">
        <v>73</v>
      </c>
      <c r="D17" s="16" t="s">
        <v>13</v>
      </c>
      <c r="E17" s="28">
        <v>1800.48</v>
      </c>
      <c r="F17" s="29"/>
      <c r="G17" s="30"/>
    </row>
    <row r="18" spans="1:7" ht="39.75" customHeight="1" x14ac:dyDescent="0.2">
      <c r="A18" s="41" t="s">
        <v>79</v>
      </c>
      <c r="B18" s="15" t="s">
        <v>25</v>
      </c>
      <c r="C18" s="17" t="s">
        <v>26</v>
      </c>
      <c r="D18" s="16" t="s">
        <v>13</v>
      </c>
      <c r="E18" s="28">
        <v>1636.8</v>
      </c>
      <c r="F18" s="29"/>
      <c r="G18" s="30"/>
    </row>
    <row r="19" spans="1:7" ht="41.25" customHeight="1" x14ac:dyDescent="0.2">
      <c r="A19" s="41" t="s">
        <v>80</v>
      </c>
      <c r="B19" s="15" t="s">
        <v>24</v>
      </c>
      <c r="C19" s="17" t="s">
        <v>28</v>
      </c>
      <c r="D19" s="16" t="s">
        <v>13</v>
      </c>
      <c r="E19" s="28">
        <v>1636.8</v>
      </c>
      <c r="F19" s="29"/>
      <c r="G19" s="30"/>
    </row>
    <row r="20" spans="1:7" ht="50.25" customHeight="1" x14ac:dyDescent="0.2">
      <c r="A20" s="41" t="s">
        <v>83</v>
      </c>
      <c r="B20" s="15" t="s">
        <v>29</v>
      </c>
      <c r="C20" s="17" t="s">
        <v>30</v>
      </c>
      <c r="D20" s="16" t="s">
        <v>13</v>
      </c>
      <c r="E20" s="28">
        <v>1636.8</v>
      </c>
      <c r="F20" s="29"/>
      <c r="G20" s="30"/>
    </row>
    <row r="21" spans="1:7" ht="36" customHeight="1" x14ac:dyDescent="0.2">
      <c r="A21" s="41" t="s">
        <v>81</v>
      </c>
      <c r="B21" s="15" t="s">
        <v>31</v>
      </c>
      <c r="C21" s="17" t="s">
        <v>32</v>
      </c>
      <c r="D21" s="16" t="s">
        <v>13</v>
      </c>
      <c r="E21" s="28">
        <v>1636.8</v>
      </c>
      <c r="F21" s="29"/>
      <c r="G21" s="30"/>
    </row>
    <row r="22" spans="1:7" ht="43.5" customHeight="1" x14ac:dyDescent="0.2">
      <c r="A22" s="41" t="s">
        <v>82</v>
      </c>
      <c r="B22" s="15" t="s">
        <v>33</v>
      </c>
      <c r="C22" s="17" t="s">
        <v>34</v>
      </c>
      <c r="D22" s="16" t="s">
        <v>13</v>
      </c>
      <c r="E22" s="28">
        <v>1636.8</v>
      </c>
      <c r="F22" s="29"/>
      <c r="G22" s="30"/>
    </row>
    <row r="23" spans="1:7" ht="33" customHeight="1" x14ac:dyDescent="0.2">
      <c r="A23" s="41" t="s">
        <v>84</v>
      </c>
      <c r="B23" s="15" t="s">
        <v>36</v>
      </c>
      <c r="C23" s="17" t="s">
        <v>35</v>
      </c>
      <c r="D23" s="16" t="s">
        <v>13</v>
      </c>
      <c r="E23" s="28">
        <v>1636.8</v>
      </c>
      <c r="F23" s="29"/>
      <c r="G23" s="30"/>
    </row>
    <row r="24" spans="1:7" ht="20.25" customHeight="1" x14ac:dyDescent="0.2">
      <c r="A24" s="12" t="s">
        <v>37</v>
      </c>
      <c r="B24" s="5"/>
      <c r="C24" s="25" t="s">
        <v>53</v>
      </c>
      <c r="D24" s="38"/>
      <c r="E24" s="6"/>
      <c r="F24" s="39"/>
      <c r="G24" s="40"/>
    </row>
    <row r="25" spans="1:7" ht="36.75" customHeight="1" x14ac:dyDescent="0.2">
      <c r="A25" s="41" t="s">
        <v>85</v>
      </c>
      <c r="B25" s="15" t="s">
        <v>38</v>
      </c>
      <c r="C25" s="17" t="s">
        <v>40</v>
      </c>
      <c r="D25" s="16" t="s">
        <v>13</v>
      </c>
      <c r="E25" s="28">
        <v>491.04</v>
      </c>
      <c r="F25" s="29"/>
      <c r="G25" s="30"/>
    </row>
    <row r="26" spans="1:7" ht="53.25" customHeight="1" x14ac:dyDescent="0.2">
      <c r="A26" s="41" t="s">
        <v>86</v>
      </c>
      <c r="B26" s="15" t="s">
        <v>39</v>
      </c>
      <c r="C26" s="17" t="s">
        <v>67</v>
      </c>
      <c r="D26" s="16" t="s">
        <v>13</v>
      </c>
      <c r="E26" s="28">
        <v>491.04</v>
      </c>
      <c r="F26" s="29"/>
      <c r="G26" s="30"/>
    </row>
    <row r="27" spans="1:7" ht="20.25" customHeight="1" x14ac:dyDescent="0.2">
      <c r="A27" s="12" t="s">
        <v>55</v>
      </c>
      <c r="B27" s="32"/>
      <c r="C27" s="25" t="s">
        <v>54</v>
      </c>
      <c r="D27" s="38"/>
      <c r="E27" s="6"/>
      <c r="F27" s="39"/>
      <c r="G27" s="40"/>
    </row>
    <row r="28" spans="1:7" ht="42.75" customHeight="1" x14ac:dyDescent="0.2">
      <c r="A28" s="27" t="s">
        <v>87</v>
      </c>
      <c r="B28" s="4" t="s">
        <v>23</v>
      </c>
      <c r="C28" s="11" t="s">
        <v>40</v>
      </c>
      <c r="D28" s="7" t="s">
        <v>13</v>
      </c>
      <c r="E28" s="22">
        <v>36</v>
      </c>
      <c r="F28" s="23"/>
      <c r="G28" s="24"/>
    </row>
    <row r="29" spans="1:7" ht="42.75" customHeight="1" x14ac:dyDescent="0.2">
      <c r="A29" s="27" t="s">
        <v>88</v>
      </c>
      <c r="B29" s="4" t="s">
        <v>42</v>
      </c>
      <c r="C29" s="11" t="s">
        <v>41</v>
      </c>
      <c r="D29" s="7" t="s">
        <v>13</v>
      </c>
      <c r="E29" s="22">
        <v>36</v>
      </c>
      <c r="F29" s="23"/>
      <c r="G29" s="24"/>
    </row>
    <row r="30" spans="1:7" ht="37.5" customHeight="1" x14ac:dyDescent="0.2">
      <c r="A30" s="27" t="s">
        <v>89</v>
      </c>
      <c r="B30" s="4" t="s">
        <v>68</v>
      </c>
      <c r="C30" s="11" t="s">
        <v>45</v>
      </c>
      <c r="D30" s="7" t="s">
        <v>13</v>
      </c>
      <c r="E30" s="22">
        <v>36</v>
      </c>
      <c r="F30" s="23"/>
      <c r="G30" s="24"/>
    </row>
    <row r="31" spans="1:7" ht="27.75" customHeight="1" x14ac:dyDescent="0.2">
      <c r="A31" s="27" t="s">
        <v>90</v>
      </c>
      <c r="B31" s="4" t="s">
        <v>44</v>
      </c>
      <c r="C31" s="11" t="s">
        <v>43</v>
      </c>
      <c r="D31" s="7" t="s">
        <v>13</v>
      </c>
      <c r="E31" s="22">
        <v>36</v>
      </c>
      <c r="F31" s="23"/>
      <c r="G31" s="24"/>
    </row>
    <row r="32" spans="1:7" ht="29.25" customHeight="1" x14ac:dyDescent="0.2">
      <c r="A32" s="27" t="s">
        <v>91</v>
      </c>
      <c r="B32" s="4" t="s">
        <v>44</v>
      </c>
      <c r="C32" s="11" t="s">
        <v>50</v>
      </c>
      <c r="D32" s="7" t="s">
        <v>13</v>
      </c>
      <c r="E32" s="22">
        <v>36</v>
      </c>
      <c r="F32" s="23"/>
      <c r="G32" s="24"/>
    </row>
    <row r="33" spans="1:7" ht="19.5" customHeight="1" x14ac:dyDescent="0.2">
      <c r="A33" s="12" t="s">
        <v>69</v>
      </c>
      <c r="B33" s="33"/>
      <c r="C33" s="25" t="s">
        <v>56</v>
      </c>
      <c r="D33" s="38"/>
      <c r="E33" s="6"/>
      <c r="F33" s="39"/>
      <c r="G33" s="40"/>
    </row>
    <row r="34" spans="1:7" ht="49.5" customHeight="1" x14ac:dyDescent="0.2">
      <c r="A34" s="41" t="s">
        <v>92</v>
      </c>
      <c r="B34" s="15" t="s">
        <v>46</v>
      </c>
      <c r="C34" s="17" t="s">
        <v>49</v>
      </c>
      <c r="D34" s="16" t="s">
        <v>15</v>
      </c>
      <c r="E34" s="28">
        <v>654.72</v>
      </c>
      <c r="F34" s="29"/>
      <c r="G34" s="30"/>
    </row>
    <row r="35" spans="1:7" ht="26.25" customHeight="1" x14ac:dyDescent="0.2">
      <c r="A35" s="41" t="s">
        <v>93</v>
      </c>
      <c r="B35" s="15" t="s">
        <v>46</v>
      </c>
      <c r="C35" s="17" t="s">
        <v>47</v>
      </c>
      <c r="D35" s="16" t="s">
        <v>72</v>
      </c>
      <c r="E35" s="28">
        <v>55.96</v>
      </c>
      <c r="F35" s="29"/>
      <c r="G35" s="30"/>
    </row>
    <row r="36" spans="1:7" ht="43.5" customHeight="1" x14ac:dyDescent="0.2">
      <c r="A36" s="27" t="s">
        <v>94</v>
      </c>
      <c r="B36" s="4" t="s">
        <v>48</v>
      </c>
      <c r="C36" s="11" t="s">
        <v>51</v>
      </c>
      <c r="D36" s="7" t="s">
        <v>15</v>
      </c>
      <c r="E36" s="22">
        <v>15</v>
      </c>
      <c r="F36" s="23"/>
      <c r="G36" s="24"/>
    </row>
    <row r="37" spans="1:7" ht="32.25" customHeight="1" thickBot="1" x14ac:dyDescent="0.25">
      <c r="A37" s="27" t="s">
        <v>95</v>
      </c>
      <c r="B37" s="4" t="s">
        <v>48</v>
      </c>
      <c r="C37" s="11" t="s">
        <v>52</v>
      </c>
      <c r="D37" s="7" t="s">
        <v>72</v>
      </c>
      <c r="E37" s="22">
        <v>1.3</v>
      </c>
      <c r="F37" s="23"/>
      <c r="G37" s="24"/>
    </row>
    <row r="38" spans="1:7" x14ac:dyDescent="0.2">
      <c r="A38" s="51" t="s">
        <v>96</v>
      </c>
      <c r="B38" s="52"/>
      <c r="C38" s="52"/>
      <c r="D38" s="52"/>
      <c r="E38" s="52"/>
      <c r="F38" s="52"/>
      <c r="G38" s="42">
        <f>SUM(G5:G37)</f>
        <v>0</v>
      </c>
    </row>
    <row r="39" spans="1:7" x14ac:dyDescent="0.2">
      <c r="A39" s="53" t="s">
        <v>70</v>
      </c>
      <c r="B39" s="54"/>
      <c r="C39" s="54"/>
      <c r="D39" s="54"/>
      <c r="E39" s="54"/>
      <c r="F39" s="54"/>
      <c r="G39" s="43">
        <f>ROUND(G38*0.23,2)</f>
        <v>0</v>
      </c>
    </row>
    <row r="40" spans="1:7" ht="13.5" thickBot="1" x14ac:dyDescent="0.25">
      <c r="A40" s="55" t="s">
        <v>71</v>
      </c>
      <c r="B40" s="56"/>
      <c r="C40" s="56"/>
      <c r="D40" s="56"/>
      <c r="E40" s="56"/>
      <c r="F40" s="56"/>
      <c r="G40" s="44">
        <f>G39+G38</f>
        <v>0</v>
      </c>
    </row>
  </sheetData>
  <mergeCells count="5">
    <mergeCell ref="A1:G1"/>
    <mergeCell ref="A2:G2"/>
    <mergeCell ref="A38:F38"/>
    <mergeCell ref="A39:F39"/>
    <mergeCell ref="A40:F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Górski</dc:creator>
  <cp:lastModifiedBy>Urzad</cp:lastModifiedBy>
  <cp:lastPrinted>2023-11-29T11:20:04Z</cp:lastPrinted>
  <dcterms:created xsi:type="dcterms:W3CDTF">2023-09-05T09:40:36Z</dcterms:created>
  <dcterms:modified xsi:type="dcterms:W3CDTF">2023-12-18T08:05:58Z</dcterms:modified>
</cp:coreProperties>
</file>